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<sst xmlns="http://schemas.openxmlformats.org/spreadsheetml/2006/main" count="130" uniqueCount="98">
  <si>
    <t>Est Tot Cost</t>
  </si>
  <si>
    <t>Comments/Outcome</t>
  </si>
  <si>
    <t>Projects</t>
  </si>
  <si>
    <t>Congleton Partnership Summary Income &amp; Expenditure</t>
  </si>
  <si>
    <t>CSG – Zoom Kit etc</t>
  </si>
  <si>
    <t xml:space="preserve">P Realm – MB Way </t>
  </si>
  <si>
    <t>Youth Forum</t>
  </si>
  <si>
    <t>CSG Green Fare</t>
  </si>
  <si>
    <t>Health and wellbeing fayre</t>
  </si>
  <si>
    <t>Get Involved Bklt</t>
  </si>
  <si>
    <t>Notes on proposed report</t>
  </si>
  <si>
    <t>and how that money is spent.</t>
  </si>
  <si>
    <t>This is a proposal to provide information for Councillors and any other laypersons who are interested in how the Partnership is funded</t>
  </si>
  <si>
    <t>April 2020 Opening Balance</t>
  </si>
  <si>
    <t>Income 2020/21 YTD</t>
  </si>
  <si>
    <t>Walking map launch</t>
  </si>
  <si>
    <t>CTC Grant 20/21</t>
  </si>
  <si>
    <t>CEC Grant 20/21</t>
  </si>
  <si>
    <t>Fcst 20/21 onwards</t>
  </si>
  <si>
    <t>Expenditure YTD</t>
  </si>
  <si>
    <t>Active Travel</t>
  </si>
  <si>
    <t>Tree Group</t>
  </si>
  <si>
    <t>C</t>
  </si>
  <si>
    <t>Mini Bus Support</t>
  </si>
  <si>
    <t>Tree Planting</t>
  </si>
  <si>
    <t>Recycling Scheme</t>
  </si>
  <si>
    <t>Link Rd Roundabouts</t>
  </si>
  <si>
    <t>Sports pop ups</t>
  </si>
  <si>
    <t>Town Trail</t>
  </si>
  <si>
    <t>Health &amp; Wellbeing</t>
  </si>
  <si>
    <t>Defribrilators</t>
  </si>
  <si>
    <t>Air Quality project</t>
  </si>
  <si>
    <t>Dementia Activity packs</t>
  </si>
  <si>
    <t>Family based projects</t>
  </si>
  <si>
    <t>Enhance Public space</t>
  </si>
  <si>
    <t>Community Food growing</t>
  </si>
  <si>
    <t>Social prescribing</t>
  </si>
  <si>
    <t>Heritage &amp; History</t>
  </si>
  <si>
    <t>Local Business</t>
  </si>
  <si>
    <t>Town Pride</t>
  </si>
  <si>
    <t>Hydro Electric Scheme</t>
  </si>
  <si>
    <t>S</t>
  </si>
  <si>
    <t>2020 Xmas Hamper Delivery</t>
  </si>
  <si>
    <t>P (Appendix 1)</t>
  </si>
  <si>
    <t>Financial Support in Kind (Appendix 2)</t>
  </si>
  <si>
    <r>
      <rPr>
        <b/>
        <sz val="14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ommited, </t>
    </r>
    <r>
      <rPr>
        <b/>
        <sz val="14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roposed, </t>
    </r>
    <r>
      <rPr>
        <b/>
        <sz val="14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>peculative</t>
    </r>
  </si>
  <si>
    <t>Project Title</t>
  </si>
  <si>
    <t>Proposed future projects Total</t>
  </si>
  <si>
    <t>Mini Bus drivers</t>
  </si>
  <si>
    <t>Youth Forum grants</t>
  </si>
  <si>
    <t>Dementia Group</t>
  </si>
  <si>
    <r>
      <t xml:space="preserve">It is </t>
    </r>
    <r>
      <rPr>
        <b/>
        <u val="single"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intended as a set of accounts it is merely a simple way of explaining how the Partnership manages its funding</t>
    </r>
  </si>
  <si>
    <t>Actual To apr 20</t>
  </si>
  <si>
    <t>Actual YTD</t>
  </si>
  <si>
    <t>Inc Trust &amp; YPTrust)</t>
  </si>
  <si>
    <t>Cenotaph</t>
  </si>
  <si>
    <t>(Tesco &amp; Lions)&amp; CTC</t>
  </si>
  <si>
    <t>(CTC £64000)</t>
  </si>
  <si>
    <t>Balance todate 24.11.20</t>
  </si>
  <si>
    <t>T.Centre P Realm/Cenotaph</t>
  </si>
  <si>
    <t>ongoing</t>
  </si>
  <si>
    <t>£7000 Fees &amp; Landscaping ect</t>
  </si>
  <si>
    <t>Play day 2019/2020</t>
  </si>
  <si>
    <t>2021 event</t>
  </si>
  <si>
    <t>Admin (ins, adv, website etc)</t>
  </si>
  <si>
    <t>Allocated</t>
  </si>
  <si>
    <t>Elizabeth Group</t>
  </si>
  <si>
    <t>Prime pump statue drive</t>
  </si>
  <si>
    <t>Xmas Lights</t>
  </si>
  <si>
    <t>Support Town hall Lighting Xmas 2020</t>
  </si>
  <si>
    <t>Commited Funds not yet spent as at 24.11.20</t>
  </si>
  <si>
    <t>reserve for future project</t>
  </si>
  <si>
    <t>ongoing 2021</t>
  </si>
  <si>
    <t>ongoing waiting invoice</t>
  </si>
  <si>
    <t>Project Lead</t>
  </si>
  <si>
    <t>G.Williams/Youth Forum</t>
  </si>
  <si>
    <t>P.Aston/CSG</t>
  </si>
  <si>
    <t>Detailed expenditure 2020/21 (YTD 24.11.20)</t>
  </si>
  <si>
    <t>(cenotaph £76800)</t>
  </si>
  <si>
    <t>M.Smith</t>
  </si>
  <si>
    <t>S.Firkin /Senior Forum</t>
  </si>
  <si>
    <t>P Aston/CSG</t>
  </si>
  <si>
    <t>J.Money /CCP</t>
  </si>
  <si>
    <t>D.Ritherdon/DFC</t>
  </si>
  <si>
    <t>J.Money/CCP</t>
  </si>
  <si>
    <t>MS</t>
  </si>
  <si>
    <t>M.Gartside/CSG</t>
  </si>
  <si>
    <t>Total Balance</t>
  </si>
  <si>
    <t>outside sources</t>
  </si>
  <si>
    <t>2021 event 5.6.21</t>
  </si>
  <si>
    <t>Sub Total</t>
  </si>
  <si>
    <t>Project traffic light scheme</t>
  </si>
  <si>
    <t>Green</t>
  </si>
  <si>
    <t>Project accepted</t>
  </si>
  <si>
    <t>Amber</t>
  </si>
  <si>
    <t>Needs more work</t>
  </si>
  <si>
    <t>Red</t>
  </si>
  <si>
    <t>Not taken on.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</si>
</sst>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4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Alignment="1">
      <alignment horizontal="right"/>
    </xf>
    <xf numFmtId="0" fontId="43" fillId="0" borderId="0" xfId="0" applyFont="1" applyAlignment="1">
      <alignment/>
    </xf>
    <xf numFmtId="0" fontId="41" fillId="0" borderId="13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43" fontId="0" fillId="0" borderId="0" xfId="0" applyNumberFormat="1" applyAlignment="1">
      <alignment/>
    </xf>
    <xf numFmtId="0" fontId="44" fillId="0" borderId="11" xfId="0" applyFont="1" applyBorder="1" applyAlignment="1">
      <alignment vertical="top" wrapText="1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3" fontId="0" fillId="0" borderId="0" xfId="42" applyFont="1" applyFill="1" applyAlignment="1">
      <alignment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0" xfId="42" applyNumberFormat="1" applyFont="1" applyAlignment="1">
      <alignment/>
    </xf>
    <xf numFmtId="0" fontId="0" fillId="0" borderId="0" xfId="42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42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1" fillId="0" borderId="0" xfId="42" applyNumberFormat="1" applyFont="1" applyAlignment="1">
      <alignment/>
    </xf>
    <xf numFmtId="0" fontId="41" fillId="0" borderId="12" xfId="0" applyNumberFormat="1" applyFont="1" applyBorder="1" applyAlignment="1">
      <alignment horizontal="center"/>
    </xf>
    <xf numFmtId="0" fontId="41" fillId="0" borderId="12" xfId="0" applyNumberFormat="1" applyFont="1" applyFill="1" applyBorder="1" applyAlignment="1">
      <alignment horizontal="center"/>
    </xf>
    <xf numFmtId="0" fontId="41" fillId="0" borderId="12" xfId="42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42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0" fontId="44" fillId="0" borderId="10" xfId="0" applyNumberFormat="1" applyFont="1" applyBorder="1" applyAlignment="1">
      <alignment horizontal="right" vertical="top" wrapText="1"/>
    </xf>
    <xf numFmtId="0" fontId="0" fillId="0" borderId="10" xfId="0" applyNumberFormat="1" applyFill="1" applyBorder="1" applyAlignment="1">
      <alignment/>
    </xf>
    <xf numFmtId="0" fontId="0" fillId="0" borderId="10" xfId="42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41" fillId="0" borderId="10" xfId="42" applyNumberFormat="1" applyFont="1" applyFill="1" applyBorder="1" applyAlignment="1">
      <alignment/>
    </xf>
    <xf numFmtId="0" fontId="45" fillId="0" borderId="10" xfId="0" applyNumberFormat="1" applyFont="1" applyBorder="1" applyAlignment="1">
      <alignment horizontal="right" vertical="top" wrapText="1"/>
    </xf>
    <xf numFmtId="0" fontId="41" fillId="0" borderId="10" xfId="0" applyNumberFormat="1" applyFont="1" applyFill="1" applyBorder="1" applyAlignment="1">
      <alignment/>
    </xf>
    <xf numFmtId="0" fontId="41" fillId="0" borderId="15" xfId="0" applyNumberFormat="1" applyFont="1" applyBorder="1" applyAlignment="1">
      <alignment/>
    </xf>
    <xf numFmtId="0" fontId="0" fillId="0" borderId="0" xfId="42" applyNumberFormat="1" applyFont="1" applyFill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42" applyNumberFormat="1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3" borderId="0" xfId="42" applyNumberFormat="1" applyFont="1" applyFill="1" applyAlignment="1">
      <alignment/>
    </xf>
    <xf numFmtId="17" fontId="0" fillId="0" borderId="11" xfId="0" applyNumberFormat="1" applyBorder="1" applyAlignment="1">
      <alignment/>
    </xf>
    <xf numFmtId="0" fontId="46" fillId="18" borderId="0" xfId="0" applyFont="1" applyFill="1" applyAlignment="1">
      <alignment/>
    </xf>
    <xf numFmtId="0" fontId="42" fillId="18" borderId="0" xfId="0" applyFont="1" applyFill="1" applyAlignment="1">
      <alignment/>
    </xf>
    <xf numFmtId="0" fontId="46" fillId="18" borderId="0" xfId="42" applyNumberFormat="1" applyFont="1" applyFill="1" applyAlignment="1">
      <alignment/>
    </xf>
    <xf numFmtId="0" fontId="0" fillId="0" borderId="0" xfId="42" applyNumberFormat="1" applyFont="1" applyFill="1" applyAlignment="1">
      <alignment/>
    </xf>
    <xf numFmtId="0" fontId="0" fillId="19" borderId="11" xfId="0" applyFill="1" applyBorder="1" applyAlignment="1">
      <alignment/>
    </xf>
    <xf numFmtId="0" fontId="0" fillId="19" borderId="0" xfId="0" applyFill="1" applyAlignment="1">
      <alignment/>
    </xf>
    <xf numFmtId="0" fontId="46" fillId="19" borderId="13" xfId="0" applyFont="1" applyFill="1" applyBorder="1" applyAlignment="1">
      <alignment horizontal="center"/>
    </xf>
    <xf numFmtId="0" fontId="47" fillId="19" borderId="11" xfId="0" applyFont="1" applyFill="1" applyBorder="1" applyAlignment="1">
      <alignment vertical="top" wrapText="1"/>
    </xf>
    <xf numFmtId="0" fontId="47" fillId="19" borderId="10" xfId="0" applyNumberFormat="1" applyFont="1" applyFill="1" applyBorder="1" applyAlignment="1">
      <alignment horizontal="right" vertical="top" wrapText="1"/>
    </xf>
    <xf numFmtId="0" fontId="46" fillId="19" borderId="15" xfId="0" applyNumberFormat="1" applyFont="1" applyFill="1" applyBorder="1" applyAlignment="1">
      <alignment/>
    </xf>
    <xf numFmtId="0" fontId="46" fillId="19" borderId="11" xfId="0" applyFont="1" applyFill="1" applyBorder="1" applyAlignment="1">
      <alignment/>
    </xf>
    <xf numFmtId="0" fontId="46" fillId="19" borderId="10" xfId="0" applyFont="1" applyFill="1" applyBorder="1" applyAlignment="1">
      <alignment/>
    </xf>
    <xf numFmtId="0" fontId="46" fillId="19" borderId="10" xfId="0" applyNumberFormat="1" applyFont="1" applyFill="1" applyBorder="1" applyAlignment="1">
      <alignment/>
    </xf>
    <xf numFmtId="0" fontId="46" fillId="19" borderId="10" xfId="42" applyNumberFormat="1" applyFont="1" applyFill="1" applyBorder="1" applyAlignment="1">
      <alignment/>
    </xf>
    <xf numFmtId="0" fontId="44" fillId="34" borderId="11" xfId="0" applyFont="1" applyFill="1" applyBorder="1" applyAlignment="1">
      <alignment vertical="top" wrapText="1"/>
    </xf>
    <xf numFmtId="0" fontId="44" fillId="35" borderId="11" xfId="0" applyFont="1" applyFill="1" applyBorder="1" applyAlignment="1">
      <alignment vertical="top" wrapText="1"/>
    </xf>
    <xf numFmtId="0" fontId="41" fillId="0" borderId="0" xfId="0" applyNumberFormat="1" applyFont="1" applyAlignment="1">
      <alignment/>
    </xf>
    <xf numFmtId="0" fontId="0" fillId="34" borderId="0" xfId="0" applyNumberFormat="1" applyFill="1" applyAlignment="1">
      <alignment/>
    </xf>
    <xf numFmtId="0" fontId="25" fillId="35" borderId="0" xfId="0" applyNumberFormat="1" applyFont="1" applyFill="1" applyAlignment="1">
      <alignment/>
    </xf>
    <xf numFmtId="0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895350</xdr:colOff>
      <xdr:row>51</xdr:row>
      <xdr:rowOff>152400</xdr:rowOff>
    </xdr:from>
    <xdr:to>
      <xdr:col>7</xdr:col>
      <xdr:colOff>952500</xdr:colOff>
      <xdr:row>59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72400" y="9648825"/>
          <a:ext cx="15906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See details on sheet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39</xdr:col>
      <xdr:colOff>209550</xdr:colOff>
      <xdr:row>80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83950" cy="1531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Layout" zoomScale="90" zoomScalePageLayoutView="90" workbookViewId="0" topLeftCell="A1">
      <selection activeCell="H23" sqref="H23"/>
    </sheetView>
  </sheetViews>
  <sheetFormatPr defaultColWidth="1.57421875" defaultRowHeight="15"/>
  <cols>
    <col min="1" max="1" width="15.00390625" style="0" customWidth="1"/>
    <col min="2" max="2" width="28.421875" style="0" bestFit="1" customWidth="1"/>
    <col min="3" max="3" width="13.28125" style="0" customWidth="1"/>
    <col min="4" max="4" width="15.28125" style="0" customWidth="1"/>
    <col min="5" max="5" width="13.28125" style="15" customWidth="1"/>
    <col min="6" max="6" width="17.8515625" style="0" bestFit="1" customWidth="1"/>
    <col min="7" max="7" width="23.00390625" style="0" customWidth="1"/>
    <col min="8" max="8" width="18.7109375" style="0" bestFit="1" customWidth="1"/>
    <col min="9" max="9" width="14.7109375" style="0" bestFit="1" customWidth="1"/>
  </cols>
  <sheetData>
    <row r="1" ht="14.25">
      <c r="A1" s="1" t="s">
        <v>10</v>
      </c>
    </row>
    <row r="3" ht="14.25">
      <c r="A3" t="s">
        <v>12</v>
      </c>
    </row>
    <row r="4" ht="14.25">
      <c r="A4" t="s">
        <v>11</v>
      </c>
    </row>
    <row r="5" ht="14.25">
      <c r="A5" t="s">
        <v>51</v>
      </c>
    </row>
    <row r="10" ht="25.5">
      <c r="A10" s="8" t="s">
        <v>3</v>
      </c>
    </row>
    <row r="12" spans="3:6" ht="14.25">
      <c r="C12" s="18"/>
      <c r="D12" s="19"/>
      <c r="E12" s="19"/>
      <c r="F12" s="20"/>
    </row>
    <row r="13" spans="3:6" ht="14.25">
      <c r="C13" s="18"/>
      <c r="D13" s="19"/>
      <c r="E13" s="19"/>
      <c r="F13" s="20"/>
    </row>
    <row r="14" spans="3:6" ht="14.25">
      <c r="C14" s="18"/>
      <c r="D14" s="21"/>
      <c r="E14" s="19"/>
      <c r="F14" s="20"/>
    </row>
    <row r="15" spans="3:6" ht="14.25">
      <c r="C15" s="18"/>
      <c r="D15" s="19"/>
      <c r="E15" s="19"/>
      <c r="F15" s="20"/>
    </row>
    <row r="16" spans="3:6" ht="14.25">
      <c r="C16" s="18"/>
      <c r="D16" s="19"/>
      <c r="E16" s="19"/>
      <c r="F16" s="20"/>
    </row>
    <row r="17" spans="1:6" ht="14.25">
      <c r="A17" t="s">
        <v>13</v>
      </c>
      <c r="C17" s="18">
        <v>54503</v>
      </c>
      <c r="D17" s="19"/>
      <c r="E17" s="19"/>
      <c r="F17" s="20"/>
    </row>
    <row r="18" spans="3:6" ht="14.25">
      <c r="C18" s="18"/>
      <c r="D18" s="19"/>
      <c r="E18" s="19"/>
      <c r="F18" s="20"/>
    </row>
    <row r="19" spans="1:7" ht="14.25">
      <c r="A19" s="1" t="s">
        <v>14</v>
      </c>
      <c r="C19" s="18"/>
      <c r="D19" s="19"/>
      <c r="E19" s="19"/>
      <c r="F19" s="63" t="s">
        <v>91</v>
      </c>
      <c r="G19" s="1"/>
    </row>
    <row r="20" spans="1:7" ht="14.25">
      <c r="A20" t="s">
        <v>16</v>
      </c>
      <c r="C20" s="18">
        <v>15000</v>
      </c>
      <c r="D20" s="19"/>
      <c r="E20" s="19"/>
      <c r="F20" s="64" t="s">
        <v>92</v>
      </c>
      <c r="G20" t="s">
        <v>93</v>
      </c>
    </row>
    <row r="21" spans="1:7" ht="14.25">
      <c r="A21" t="s">
        <v>17</v>
      </c>
      <c r="C21" s="18">
        <v>8000</v>
      </c>
      <c r="D21" s="22"/>
      <c r="E21" s="19"/>
      <c r="F21" s="65" t="s">
        <v>94</v>
      </c>
      <c r="G21" t="s">
        <v>95</v>
      </c>
    </row>
    <row r="22" spans="1:7" ht="14.25">
      <c r="A22" t="s">
        <v>49</v>
      </c>
      <c r="B22" t="s">
        <v>54</v>
      </c>
      <c r="C22" s="18">
        <v>1050</v>
      </c>
      <c r="D22" s="19"/>
      <c r="E22" s="19"/>
      <c r="F22" s="66" t="s">
        <v>96</v>
      </c>
      <c r="G22" t="s">
        <v>97</v>
      </c>
    </row>
    <row r="23" spans="1:6" ht="14.25">
      <c r="A23" t="s">
        <v>15</v>
      </c>
      <c r="C23" s="18">
        <v>379</v>
      </c>
      <c r="D23" s="19"/>
      <c r="E23" s="19"/>
      <c r="F23" s="20"/>
    </row>
    <row r="24" spans="1:6" ht="14.25">
      <c r="A24" t="s">
        <v>55</v>
      </c>
      <c r="B24" t="s">
        <v>56</v>
      </c>
      <c r="C24" s="18">
        <v>65366</v>
      </c>
      <c r="D24" s="39" t="s">
        <v>57</v>
      </c>
      <c r="E24" s="19"/>
      <c r="F24" s="20"/>
    </row>
    <row r="25" spans="1:6" ht="14.25">
      <c r="A25" s="7" t="s">
        <v>87</v>
      </c>
      <c r="B25" s="1"/>
      <c r="C25" s="23">
        <v>144298</v>
      </c>
      <c r="D25" s="19"/>
      <c r="E25" s="19"/>
      <c r="F25" s="20"/>
    </row>
    <row r="26" spans="3:6" ht="14.25">
      <c r="C26" s="18"/>
      <c r="D26" s="19"/>
      <c r="E26" s="19"/>
      <c r="F26" s="20"/>
    </row>
    <row r="27" spans="1:6" ht="14.25">
      <c r="A27" s="1" t="s">
        <v>19</v>
      </c>
      <c r="C27" s="23">
        <v>79739</v>
      </c>
      <c r="D27" s="50" t="s">
        <v>78</v>
      </c>
      <c r="E27" s="19"/>
      <c r="F27" s="20"/>
    </row>
    <row r="28" spans="1:6" ht="14.25">
      <c r="A28" s="1"/>
      <c r="C28" s="23"/>
      <c r="D28" s="19"/>
      <c r="E28" s="19"/>
      <c r="F28" s="20"/>
    </row>
    <row r="29" spans="1:6" ht="14.25">
      <c r="A29" s="43" t="s">
        <v>58</v>
      </c>
      <c r="B29" s="44"/>
      <c r="C29" s="45">
        <v>64559</v>
      </c>
      <c r="D29" s="19"/>
      <c r="E29" s="19"/>
      <c r="F29" s="20"/>
    </row>
    <row r="30" spans="3:6" ht="14.25">
      <c r="C30" s="20"/>
      <c r="D30" s="20"/>
      <c r="E30" s="19"/>
      <c r="F30" s="20"/>
    </row>
    <row r="31" spans="1:6" ht="14.25">
      <c r="A31" s="40"/>
      <c r="B31" s="41"/>
      <c r="C31" s="42"/>
      <c r="D31" s="20"/>
      <c r="E31" s="19"/>
      <c r="F31" s="20"/>
    </row>
    <row r="32" spans="3:6" ht="14.25">
      <c r="C32" s="20"/>
      <c r="D32" s="20"/>
      <c r="E32" s="19"/>
      <c r="F32" s="20"/>
    </row>
    <row r="33" spans="3:6" ht="14.25">
      <c r="C33" s="20"/>
      <c r="D33" s="20"/>
      <c r="E33" s="19"/>
      <c r="F33" s="20"/>
    </row>
    <row r="34" spans="3:6" ht="14.25">
      <c r="C34" s="20"/>
      <c r="D34" s="20"/>
      <c r="E34" s="19"/>
      <c r="F34" s="20"/>
    </row>
    <row r="35" spans="1:7" ht="14.25">
      <c r="A35" s="1" t="s">
        <v>77</v>
      </c>
      <c r="C35" s="20"/>
      <c r="D35" s="20"/>
      <c r="E35" s="19"/>
      <c r="F35" s="20"/>
      <c r="G35" s="52" t="s">
        <v>88</v>
      </c>
    </row>
    <row r="36" spans="3:6" ht="15" thickBot="1">
      <c r="C36" s="20"/>
      <c r="D36" s="20"/>
      <c r="E36" s="19"/>
      <c r="F36" s="20" t="s">
        <v>65</v>
      </c>
    </row>
    <row r="37" spans="1:8" s="5" customFormat="1" ht="15" thickBot="1">
      <c r="A37" s="6" t="s">
        <v>2</v>
      </c>
      <c r="B37" s="6" t="s">
        <v>46</v>
      </c>
      <c r="C37" s="24" t="s">
        <v>0</v>
      </c>
      <c r="D37" s="25" t="s">
        <v>52</v>
      </c>
      <c r="E37" s="26" t="s">
        <v>53</v>
      </c>
      <c r="F37" s="24" t="s">
        <v>18</v>
      </c>
      <c r="G37" s="16" t="s">
        <v>1</v>
      </c>
      <c r="H37" s="17" t="s">
        <v>74</v>
      </c>
    </row>
    <row r="38" spans="1:8" ht="18">
      <c r="A38" s="9" t="s">
        <v>45</v>
      </c>
      <c r="B38" s="4"/>
      <c r="C38" s="27"/>
      <c r="D38" s="28"/>
      <c r="E38" s="29"/>
      <c r="F38" s="30"/>
      <c r="G38" s="4"/>
      <c r="H38" s="4"/>
    </row>
    <row r="39" spans="1:8" ht="14.25">
      <c r="A39" s="13" t="s">
        <v>22</v>
      </c>
      <c r="B39" s="10" t="s">
        <v>4</v>
      </c>
      <c r="C39" s="31">
        <v>500</v>
      </c>
      <c r="D39" s="32"/>
      <c r="E39" s="29">
        <v>0</v>
      </c>
      <c r="F39" s="30">
        <f>C39-D39-E39</f>
        <v>500</v>
      </c>
      <c r="G39" s="4" t="s">
        <v>73</v>
      </c>
      <c r="H39" s="4" t="s">
        <v>76</v>
      </c>
    </row>
    <row r="40" spans="1:8" ht="14.25">
      <c r="A40" s="13" t="s">
        <v>22</v>
      </c>
      <c r="B40" s="10" t="s">
        <v>5</v>
      </c>
      <c r="C40" s="31">
        <v>10000</v>
      </c>
      <c r="D40" s="29">
        <v>6786</v>
      </c>
      <c r="E40" s="33"/>
      <c r="F40" s="30">
        <f aca="true" t="shared" si="0" ref="F40:F63">C40-D40-E40</f>
        <v>3214</v>
      </c>
      <c r="G40" s="4" t="s">
        <v>71</v>
      </c>
      <c r="H40" s="4"/>
    </row>
    <row r="41" spans="1:8" ht="14.25">
      <c r="A41" s="13" t="s">
        <v>22</v>
      </c>
      <c r="B41" s="10" t="s">
        <v>6</v>
      </c>
      <c r="C41" s="31">
        <v>1778</v>
      </c>
      <c r="D41" s="32"/>
      <c r="E41" s="33">
        <v>645</v>
      </c>
      <c r="F41" s="30">
        <f t="shared" si="0"/>
        <v>1133</v>
      </c>
      <c r="G41" s="51" t="s">
        <v>71</v>
      </c>
      <c r="H41" s="4" t="s">
        <v>75</v>
      </c>
    </row>
    <row r="42" spans="1:8" ht="14.25">
      <c r="A42" s="13" t="s">
        <v>22</v>
      </c>
      <c r="B42" s="10" t="s">
        <v>59</v>
      </c>
      <c r="C42" s="31">
        <v>10000</v>
      </c>
      <c r="D42" s="32"/>
      <c r="E42" s="33">
        <v>0</v>
      </c>
      <c r="F42" s="30">
        <f t="shared" si="0"/>
        <v>10000</v>
      </c>
      <c r="G42" s="4" t="s">
        <v>61</v>
      </c>
      <c r="H42" s="4" t="s">
        <v>79</v>
      </c>
    </row>
    <row r="43" spans="1:8" ht="14.25">
      <c r="A43" s="13" t="s">
        <v>22</v>
      </c>
      <c r="B43" s="10" t="s">
        <v>62</v>
      </c>
      <c r="C43" s="31">
        <v>1400</v>
      </c>
      <c r="D43" s="29">
        <v>645</v>
      </c>
      <c r="E43" s="33">
        <v>587</v>
      </c>
      <c r="F43" s="30">
        <f t="shared" si="0"/>
        <v>168</v>
      </c>
      <c r="G43" s="46">
        <v>44409</v>
      </c>
      <c r="H43" s="4" t="s">
        <v>82</v>
      </c>
    </row>
    <row r="44" spans="1:8" ht="14.25">
      <c r="A44" s="13" t="s">
        <v>22</v>
      </c>
      <c r="B44" s="10" t="s">
        <v>7</v>
      </c>
      <c r="C44" s="31">
        <v>687</v>
      </c>
      <c r="D44" s="32"/>
      <c r="E44" s="33">
        <v>0</v>
      </c>
      <c r="F44" s="30">
        <f t="shared" si="0"/>
        <v>687</v>
      </c>
      <c r="G44" s="4" t="s">
        <v>89</v>
      </c>
      <c r="H44" s="4" t="s">
        <v>81</v>
      </c>
    </row>
    <row r="45" spans="1:9" ht="14.25">
      <c r="A45" s="13" t="s">
        <v>22</v>
      </c>
      <c r="B45" s="10" t="s">
        <v>8</v>
      </c>
      <c r="C45" s="31">
        <v>754</v>
      </c>
      <c r="D45" s="32"/>
      <c r="E45" s="33">
        <v>0</v>
      </c>
      <c r="F45" s="30">
        <f t="shared" si="0"/>
        <v>754</v>
      </c>
      <c r="G45" s="4" t="s">
        <v>63</v>
      </c>
      <c r="H45" s="4" t="s">
        <v>80</v>
      </c>
      <c r="I45" s="11"/>
    </row>
    <row r="46" spans="1:8" ht="14.25">
      <c r="A46" s="13" t="s">
        <v>22</v>
      </c>
      <c r="B46" s="10" t="s">
        <v>50</v>
      </c>
      <c r="C46" s="31">
        <v>5650</v>
      </c>
      <c r="D46" s="29">
        <v>1928</v>
      </c>
      <c r="E46" s="33"/>
      <c r="F46" s="30">
        <f t="shared" si="0"/>
        <v>3722</v>
      </c>
      <c r="G46" s="51" t="s">
        <v>60</v>
      </c>
      <c r="H46" s="4" t="s">
        <v>83</v>
      </c>
    </row>
    <row r="47" spans="1:8" ht="14.25">
      <c r="A47" s="13" t="s">
        <v>22</v>
      </c>
      <c r="B47" s="10" t="s">
        <v>9</v>
      </c>
      <c r="C47" s="31">
        <v>1000</v>
      </c>
      <c r="D47" s="32"/>
      <c r="E47" s="33"/>
      <c r="F47" s="30">
        <f t="shared" si="0"/>
        <v>1000</v>
      </c>
      <c r="G47" s="4" t="s">
        <v>72</v>
      </c>
      <c r="H47" s="4" t="s">
        <v>84</v>
      </c>
    </row>
    <row r="48" spans="1:8" ht="14.25">
      <c r="A48" s="13" t="s">
        <v>22</v>
      </c>
      <c r="B48" s="12" t="s">
        <v>20</v>
      </c>
      <c r="C48" s="31">
        <v>500</v>
      </c>
      <c r="D48" s="28"/>
      <c r="E48" s="29">
        <v>500</v>
      </c>
      <c r="F48" s="30">
        <f t="shared" si="0"/>
        <v>0</v>
      </c>
      <c r="G48" s="4"/>
      <c r="H48" s="4"/>
    </row>
    <row r="49" spans="1:8" ht="14.25">
      <c r="A49" s="13" t="s">
        <v>22</v>
      </c>
      <c r="B49" s="12" t="s">
        <v>64</v>
      </c>
      <c r="C49" s="31">
        <v>1500</v>
      </c>
      <c r="D49" s="28"/>
      <c r="E49" s="29">
        <v>640</v>
      </c>
      <c r="F49" s="30">
        <f t="shared" si="0"/>
        <v>860</v>
      </c>
      <c r="G49" s="4" t="s">
        <v>60</v>
      </c>
      <c r="H49" s="4" t="s">
        <v>85</v>
      </c>
    </row>
    <row r="50" spans="1:8" ht="14.25">
      <c r="A50" s="13" t="s">
        <v>22</v>
      </c>
      <c r="B50" s="12" t="s">
        <v>21</v>
      </c>
      <c r="C50" s="31">
        <v>1600</v>
      </c>
      <c r="D50" s="28"/>
      <c r="E50" s="29">
        <v>1393</v>
      </c>
      <c r="F50" s="30">
        <f t="shared" si="0"/>
        <v>207</v>
      </c>
      <c r="G50" s="4" t="s">
        <v>60</v>
      </c>
      <c r="H50" s="4" t="s">
        <v>86</v>
      </c>
    </row>
    <row r="51" spans="1:8" ht="14.25">
      <c r="A51" s="53" t="s">
        <v>90</v>
      </c>
      <c r="B51" s="54"/>
      <c r="C51" s="55">
        <f>SUM(C39:C50)</f>
        <v>35369</v>
      </c>
      <c r="D51" s="55">
        <f>SUM(D39:D50)</f>
        <v>9359</v>
      </c>
      <c r="E51" s="55">
        <f>SUM(E39:E50)</f>
        <v>3765</v>
      </c>
      <c r="F51" s="56">
        <v>22245</v>
      </c>
      <c r="G51" s="57"/>
      <c r="H51" s="57"/>
    </row>
    <row r="52" spans="1:8" ht="14.25">
      <c r="A52" s="13" t="s">
        <v>43</v>
      </c>
      <c r="B52" s="61" t="s">
        <v>48</v>
      </c>
      <c r="C52" s="31">
        <v>2000</v>
      </c>
      <c r="D52" s="28"/>
      <c r="E52" s="29"/>
      <c r="F52" s="30">
        <f t="shared" si="0"/>
        <v>2000</v>
      </c>
      <c r="G52" s="4"/>
      <c r="H52" s="4"/>
    </row>
    <row r="53" spans="1:8" ht="14.25">
      <c r="A53" s="13" t="s">
        <v>43</v>
      </c>
      <c r="B53" s="61" t="s">
        <v>23</v>
      </c>
      <c r="C53" s="31">
        <v>4000</v>
      </c>
      <c r="D53" s="28"/>
      <c r="E53" s="29"/>
      <c r="F53" s="30">
        <f t="shared" si="0"/>
        <v>4000</v>
      </c>
      <c r="G53" s="4"/>
      <c r="H53" s="4"/>
    </row>
    <row r="54" spans="1:8" ht="14.25">
      <c r="A54" s="13" t="s">
        <v>43</v>
      </c>
      <c r="B54" s="61" t="s">
        <v>24</v>
      </c>
      <c r="C54" s="31">
        <v>5000</v>
      </c>
      <c r="D54" s="28"/>
      <c r="E54" s="29"/>
      <c r="F54" s="30">
        <f t="shared" si="0"/>
        <v>5000</v>
      </c>
      <c r="G54" s="4"/>
      <c r="H54" s="4"/>
    </row>
    <row r="55" spans="1:8" ht="14.25">
      <c r="A55" s="13" t="s">
        <v>43</v>
      </c>
      <c r="B55" s="62" t="s">
        <v>25</v>
      </c>
      <c r="C55" s="31">
        <v>2000</v>
      </c>
      <c r="D55" s="28"/>
      <c r="E55" s="29"/>
      <c r="F55" s="30">
        <f t="shared" si="0"/>
        <v>2000</v>
      </c>
      <c r="G55" s="4"/>
      <c r="H55" s="4"/>
    </row>
    <row r="56" spans="1:8" ht="14.25">
      <c r="A56" s="13" t="s">
        <v>43</v>
      </c>
      <c r="B56" s="61" t="s">
        <v>26</v>
      </c>
      <c r="C56" s="31">
        <v>6000</v>
      </c>
      <c r="D56" s="28"/>
      <c r="E56" s="29"/>
      <c r="F56" s="30">
        <f t="shared" si="0"/>
        <v>6000</v>
      </c>
      <c r="G56" s="4"/>
      <c r="H56" s="4"/>
    </row>
    <row r="57" spans="1:8" ht="14.25">
      <c r="A57" s="13" t="s">
        <v>43</v>
      </c>
      <c r="B57" s="61" t="s">
        <v>27</v>
      </c>
      <c r="C57" s="31">
        <v>8000</v>
      </c>
      <c r="D57" s="28"/>
      <c r="E57" s="29"/>
      <c r="F57" s="30">
        <f t="shared" si="0"/>
        <v>8000</v>
      </c>
      <c r="G57" s="4"/>
      <c r="H57" s="4"/>
    </row>
    <row r="58" spans="1:8" ht="14.25">
      <c r="A58" s="13" t="s">
        <v>43</v>
      </c>
      <c r="B58" s="61" t="s">
        <v>28</v>
      </c>
      <c r="C58" s="31">
        <v>500</v>
      </c>
      <c r="D58" s="28"/>
      <c r="E58" s="29"/>
      <c r="F58" s="30">
        <f t="shared" si="0"/>
        <v>500</v>
      </c>
      <c r="G58" s="4"/>
      <c r="H58" s="4"/>
    </row>
    <row r="59" spans="1:8" ht="14.25">
      <c r="A59" s="13" t="s">
        <v>43</v>
      </c>
      <c r="B59" s="62" t="s">
        <v>29</v>
      </c>
      <c r="C59" s="31">
        <v>10000</v>
      </c>
      <c r="D59" s="28"/>
      <c r="E59" s="29"/>
      <c r="F59" s="30">
        <f t="shared" si="0"/>
        <v>10000</v>
      </c>
      <c r="G59" s="4"/>
      <c r="H59" s="4"/>
    </row>
    <row r="60" spans="1:8" ht="14.25">
      <c r="A60" s="13" t="s">
        <v>43</v>
      </c>
      <c r="B60" s="61" t="s">
        <v>30</v>
      </c>
      <c r="C60" s="31">
        <v>5000</v>
      </c>
      <c r="D60" s="28"/>
      <c r="E60" s="29"/>
      <c r="F60" s="30">
        <f t="shared" si="0"/>
        <v>5000</v>
      </c>
      <c r="G60" s="4"/>
      <c r="H60" s="4"/>
    </row>
    <row r="61" spans="1:8" ht="14.25">
      <c r="A61" s="13" t="s">
        <v>43</v>
      </c>
      <c r="B61" s="61" t="s">
        <v>31</v>
      </c>
      <c r="C61" s="31">
        <v>500</v>
      </c>
      <c r="D61" s="28"/>
      <c r="E61" s="29"/>
      <c r="F61" s="30">
        <f t="shared" si="0"/>
        <v>500</v>
      </c>
      <c r="G61" s="4"/>
      <c r="H61" s="4"/>
    </row>
    <row r="62" spans="1:8" ht="14.25">
      <c r="A62" s="13"/>
      <c r="B62" s="61" t="s">
        <v>66</v>
      </c>
      <c r="C62" s="31">
        <v>5000</v>
      </c>
      <c r="D62" s="28"/>
      <c r="E62" s="29"/>
      <c r="F62" s="30">
        <v>5000</v>
      </c>
      <c r="G62" s="4" t="s">
        <v>67</v>
      </c>
      <c r="H62" s="4"/>
    </row>
    <row r="63" spans="1:8" ht="14.25">
      <c r="A63" s="13" t="s">
        <v>43</v>
      </c>
      <c r="B63" s="61" t="s">
        <v>32</v>
      </c>
      <c r="C63" s="31">
        <v>1000</v>
      </c>
      <c r="D63" s="28"/>
      <c r="E63" s="29"/>
      <c r="F63" s="30">
        <f t="shared" si="0"/>
        <v>1000</v>
      </c>
      <c r="G63" s="4"/>
      <c r="H63" s="4"/>
    </row>
    <row r="64" spans="1:8" ht="14.25">
      <c r="A64" s="13"/>
      <c r="B64" s="61" t="s">
        <v>68</v>
      </c>
      <c r="C64" s="31">
        <v>1000</v>
      </c>
      <c r="D64" s="28"/>
      <c r="E64" s="29"/>
      <c r="F64" s="30">
        <v>1000</v>
      </c>
      <c r="G64" s="4" t="s">
        <v>69</v>
      </c>
      <c r="H64" s="4"/>
    </row>
    <row r="65" spans="1:8" ht="14.25">
      <c r="A65" s="14" t="s">
        <v>41</v>
      </c>
      <c r="B65" s="4" t="s">
        <v>33</v>
      </c>
      <c r="C65" s="31"/>
      <c r="D65" s="28"/>
      <c r="E65" s="29"/>
      <c r="F65" s="30"/>
      <c r="G65" s="4"/>
      <c r="H65" s="4"/>
    </row>
    <row r="66" spans="1:8" ht="14.25">
      <c r="A66" s="14" t="s">
        <v>41</v>
      </c>
      <c r="B66" s="3" t="s">
        <v>34</v>
      </c>
      <c r="C66" s="31"/>
      <c r="D66" s="32"/>
      <c r="E66" s="33"/>
      <c r="F66" s="30"/>
      <c r="G66" s="3"/>
      <c r="H66" s="3"/>
    </row>
    <row r="67" spans="1:8" ht="14.25">
      <c r="A67" s="14" t="s">
        <v>41</v>
      </c>
      <c r="B67" s="3" t="s">
        <v>35</v>
      </c>
      <c r="C67" s="31"/>
      <c r="D67" s="32"/>
      <c r="E67" s="33"/>
      <c r="F67" s="30"/>
      <c r="G67" s="3"/>
      <c r="H67" s="3"/>
    </row>
    <row r="68" spans="1:8" ht="14.25">
      <c r="A68" s="14" t="s">
        <v>41</v>
      </c>
      <c r="B68" s="3" t="s">
        <v>36</v>
      </c>
      <c r="C68" s="31"/>
      <c r="D68" s="32"/>
      <c r="E68" s="33"/>
      <c r="F68" s="30"/>
      <c r="G68" s="3"/>
      <c r="H68" s="3"/>
    </row>
    <row r="69" spans="1:8" ht="14.25">
      <c r="A69" s="14" t="s">
        <v>41</v>
      </c>
      <c r="B69" s="3" t="s">
        <v>37</v>
      </c>
      <c r="C69" s="31"/>
      <c r="D69" s="32"/>
      <c r="E69" s="33"/>
      <c r="F69" s="30"/>
      <c r="G69" s="3"/>
      <c r="H69" s="3"/>
    </row>
    <row r="70" spans="1:8" ht="14.25">
      <c r="A70" s="14" t="s">
        <v>41</v>
      </c>
      <c r="B70" s="3" t="s">
        <v>38</v>
      </c>
      <c r="C70" s="31"/>
      <c r="D70" s="32"/>
      <c r="E70" s="33"/>
      <c r="F70" s="30"/>
      <c r="G70" s="3"/>
      <c r="H70" s="3"/>
    </row>
    <row r="71" spans="1:8" ht="14.25">
      <c r="A71" s="14" t="s">
        <v>41</v>
      </c>
      <c r="B71" s="3" t="s">
        <v>39</v>
      </c>
      <c r="C71" s="31"/>
      <c r="D71" s="32"/>
      <c r="E71" s="33"/>
      <c r="F71" s="30"/>
      <c r="G71" s="3"/>
      <c r="H71" s="3"/>
    </row>
    <row r="72" spans="1:8" ht="14.25">
      <c r="A72" s="14" t="s">
        <v>41</v>
      </c>
      <c r="B72" s="3" t="s">
        <v>40</v>
      </c>
      <c r="C72" s="31"/>
      <c r="D72" s="32"/>
      <c r="E72" s="33"/>
      <c r="F72" s="30"/>
      <c r="G72" s="3"/>
      <c r="H72" s="3"/>
    </row>
    <row r="73" spans="1:8" ht="14.25">
      <c r="A73" s="14" t="s">
        <v>41</v>
      </c>
      <c r="B73" s="3" t="s">
        <v>42</v>
      </c>
      <c r="C73" s="31"/>
      <c r="D73" s="32"/>
      <c r="E73" s="33"/>
      <c r="F73" s="30"/>
      <c r="G73" s="3"/>
      <c r="H73" s="3"/>
    </row>
    <row r="74" spans="1:8" ht="14.25">
      <c r="A74" s="14"/>
      <c r="B74" s="3"/>
      <c r="C74" s="31"/>
      <c r="D74" s="32"/>
      <c r="E74" s="33"/>
      <c r="F74" s="30"/>
      <c r="G74" s="3"/>
      <c r="H74" s="3"/>
    </row>
    <row r="75" spans="1:8" ht="14.25">
      <c r="A75" s="14"/>
      <c r="B75" s="3"/>
      <c r="C75" s="31"/>
      <c r="D75" s="32"/>
      <c r="E75" s="33"/>
      <c r="F75" s="30"/>
      <c r="G75" s="3"/>
      <c r="H75" s="3"/>
    </row>
    <row r="76" spans="1:8" ht="14.25">
      <c r="A76" s="3"/>
      <c r="B76" s="3"/>
      <c r="C76" s="31"/>
      <c r="D76" s="32"/>
      <c r="E76" s="33"/>
      <c r="F76" s="30"/>
      <c r="G76" s="3"/>
      <c r="H76" s="3"/>
    </row>
    <row r="77" spans="1:8" ht="14.25">
      <c r="A77" s="2"/>
      <c r="B77" s="3"/>
      <c r="C77" s="31"/>
      <c r="D77" s="34"/>
      <c r="E77" s="35"/>
      <c r="F77" s="34"/>
      <c r="G77" s="3"/>
      <c r="H77" s="3"/>
    </row>
    <row r="78" spans="1:8" ht="14.25">
      <c r="A78" s="3"/>
      <c r="B78" s="3"/>
      <c r="C78" s="31"/>
      <c r="D78" s="32"/>
      <c r="E78" s="33"/>
      <c r="F78" s="30"/>
      <c r="G78" s="3"/>
      <c r="H78" s="3"/>
    </row>
    <row r="79" spans="1:8" ht="14.25">
      <c r="A79" s="58" t="s">
        <v>70</v>
      </c>
      <c r="B79" s="58"/>
      <c r="C79" s="55"/>
      <c r="D79" s="59"/>
      <c r="E79" s="60"/>
      <c r="F79" s="56">
        <f>SUM(F39:F50)</f>
        <v>22245</v>
      </c>
      <c r="G79" s="3"/>
      <c r="H79" s="3"/>
    </row>
    <row r="80" spans="1:8" ht="14.25">
      <c r="A80" s="2" t="s">
        <v>47</v>
      </c>
      <c r="B80" s="2"/>
      <c r="C80" s="36"/>
      <c r="D80" s="37"/>
      <c r="E80" s="35"/>
      <c r="F80" s="38">
        <f>SUM(F52:F64)</f>
        <v>50000</v>
      </c>
      <c r="G80" s="3"/>
      <c r="H80" s="3"/>
    </row>
    <row r="81" spans="1:8" ht="14.25">
      <c r="A81" s="3"/>
      <c r="B81" s="3"/>
      <c r="C81" s="31"/>
      <c r="D81" s="32"/>
      <c r="E81" s="33"/>
      <c r="F81" s="30"/>
      <c r="G81" s="3"/>
      <c r="H81" s="3"/>
    </row>
    <row r="82" spans="1:8" ht="14.25">
      <c r="A82" s="3"/>
      <c r="B82" s="3"/>
      <c r="C82" s="31"/>
      <c r="D82" s="32"/>
      <c r="E82" s="33"/>
      <c r="F82" s="30"/>
      <c r="G82" s="3"/>
      <c r="H82" s="3"/>
    </row>
    <row r="84" spans="1:3" ht="14.25">
      <c r="A84" s="47" t="s">
        <v>44</v>
      </c>
      <c r="B84" s="48"/>
      <c r="C84" s="49">
        <v>941460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Desktop 1</dc:creator>
  <cp:keywords/>
  <dc:description/>
  <cp:lastModifiedBy>Cathy Dean</cp:lastModifiedBy>
  <cp:lastPrinted>2020-11-19T11:15:02Z</cp:lastPrinted>
  <dcterms:created xsi:type="dcterms:W3CDTF">2020-10-16T08:35:24Z</dcterms:created>
  <dcterms:modified xsi:type="dcterms:W3CDTF">2020-12-23T22:27:08Z</dcterms:modified>
  <cp:category/>
  <cp:version/>
  <cp:contentType/>
  <cp:contentStatus/>
</cp:coreProperties>
</file>